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2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19" i="22" l="1"/>
  <c r="D15" i="22" l="1"/>
  <c r="D31" i="22" l="1"/>
  <c r="F106" i="22" l="1"/>
  <c r="D7" i="22" l="1"/>
  <c r="H96" i="22" l="1"/>
  <c r="D43" i="22" l="1"/>
  <c r="D45" i="22" l="1"/>
  <c r="E96" i="22" l="1"/>
  <c r="E83" i="22" l="1"/>
  <c r="D77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<sst xmlns="http://schemas.openxmlformats.org/spreadsheetml/2006/main" count="1625" uniqueCount="148">
  <si>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</si>
  <si>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</si>
  <si>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</si>
  <si>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</si>
  <si>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</si>
  <si>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</si>
  <si>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</si>
  <si>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</si>
  <si>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</si>
  <si>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</si>
  <si>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</si>
  <si>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</si>
  <si>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</si>
  <si>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</si>
  <si>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</si>
  <si>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</si>
  <si>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</si>
  <si>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</si>
  <si>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</si>
  <si>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</si>
  <si>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</si>
  <si>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</si>
  <si>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</si>
  <si>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</si>
  <si>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</si>
  <si>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</si>
  <si>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</si>
  <si>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</si>
  <si>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</si>
  <si>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</si>
  <si>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</si>
  <si>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</si>
  <si>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</si>
  <si>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</si>
  <si>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</si>
  <si>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</si>
  <si>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</si>
  <si>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</si>
  <si>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</si>
  <si>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</si>
  <si>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</si>
  <si>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</si>
  <si>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</si>
  <si>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</si>
  <si>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</si>
  <si>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</si>
  <si>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</si>
  <si>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</si>
  <si>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</si>
  <si>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</si>
  <si>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</si>
  <si>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</si>
  <si>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</si>
  <si>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</si>
  <si>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</si>
  <si>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</si>
  <si>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</si>
  <si>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</si>
  <si>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</si>
  <si>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</si>
  <si>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</si>
  <si>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</si>
  <si>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</si>
  <si>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</si>
  <si>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</si>
  <si>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</si>
  <si>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</si>
  <si>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</si>
  <si>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</si>
  <si>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</si>
  <si>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</si>
  <si>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</si>
  <si>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</si>
  <si>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</si>
  <si>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</si>
  <si>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</si>
  <si>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</si>
  <si>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</si>
  <si>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</si>
  <si>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</si>
  <si>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</si>
  <si>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</si>
  <si>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</si>
  <si>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</si>
  <si>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</si>
  <si>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</si>
  <si>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</si>
  <si>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</si>
  <si>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</si>
  <si>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</si>
  <si>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</si>
  <si>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</si>
  <si>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</si>
  <si>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</si>
  <si>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</si>
  <si>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</si>
  <si>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</si>
  <si>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</si>
  <si>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</si>
  <si>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</si>
  <si>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</si>
  <si>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</si>
  <si>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</si>
  <si>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</si>
  <si>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</si>
  <si>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</si>
  <si>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</si>
  <si>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</si>
  <si>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</si>
  <si>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</si>
  <si>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</si>
  <si>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</si>
  <si>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</si>
  <si>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</si>
  <si>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</si>
  <si>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</si>
  <si>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</si>
  <si>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</si>
  <si>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</si>
  <si>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</si>
  <si>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</si>
  <si>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</si>
  <si>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</si>
  <si>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</si>
  <si>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</si>
  <si>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</si>
  <si>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</si>
  <si>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</si>
  <si>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</si>
  <si>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</si>
  <si>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</si>
  <si>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</si>
  <si>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</si>
  <si>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</si>
  <si>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</si>
  <si>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FAY. CO. ANNEX BLDG.</t>
  </si>
  <si>
    <t>FAYETTE COUNTY, TEXAS UTILITIES -  PAID JUNE, 2022</t>
  </si>
  <si>
    <t>04/15/22-05/15/22</t>
  </si>
  <si>
    <t>04/19/22-05/19/22</t>
  </si>
  <si>
    <t>04/20/22-05/19/22</t>
  </si>
  <si>
    <t>04/26/22-05/25/22</t>
  </si>
  <si>
    <t>04/23/22-05/23/22</t>
  </si>
  <si>
    <t>04/15/22-05/12/22</t>
  </si>
  <si>
    <t>04/13/22-05/12/22</t>
  </si>
  <si>
    <t>04/29/22-05/31/22</t>
  </si>
  <si>
    <t>04/14/22-05/16/22</t>
  </si>
  <si>
    <t>04/29/22-06/01/22</t>
  </si>
  <si>
    <t>05/13/22-06/14/22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</si>
</sst>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83" activePane="bottomLeft" state="frozen"/>
      <selection pane="bottomLeft" activeCell="F101" sqref="F101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143</v>
      </c>
      <c r="D6" s="122" t="s">
        <v>6</v>
      </c>
      <c r="E6" s="79">
        <v>1</v>
      </c>
      <c r="F6" s="79">
        <v>136.49</v>
      </c>
      <c r="G6" s="79">
        <v>3547</v>
      </c>
      <c r="H6" s="80">
        <v>486.82</v>
      </c>
      <c r="I6" s="81">
        <v>0</v>
      </c>
      <c r="J6" s="79">
        <v>14.05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644.11999999999989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143</v>
      </c>
      <c r="D8" s="122" t="s">
        <v>6</v>
      </c>
      <c r="E8" s="79">
        <v>1</v>
      </c>
      <c r="F8" s="80">
        <v>29.23</v>
      </c>
      <c r="G8" s="79">
        <v>345</v>
      </c>
      <c r="H8" s="79">
        <v>65.56</v>
      </c>
      <c r="I8" s="81">
        <v>0</v>
      </c>
      <c r="J8" s="79">
        <v>14.05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108.84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143</v>
      </c>
      <c r="D10" s="122" t="s">
        <v>6</v>
      </c>
      <c r="E10" s="81">
        <v>0</v>
      </c>
      <c r="F10" s="81">
        <v>0</v>
      </c>
      <c r="G10" s="79">
        <v>708</v>
      </c>
      <c r="H10" s="82">
        <v>102.45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102.45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143</v>
      </c>
      <c r="D12" s="122" t="s">
        <v>6</v>
      </c>
      <c r="E12" s="81">
        <v>0</v>
      </c>
      <c r="F12" s="81">
        <v>0</v>
      </c>
      <c r="G12" s="79">
        <v>1328</v>
      </c>
      <c r="H12" s="82">
        <v>159.66999999999999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159.66999999999999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143</v>
      </c>
      <c r="D14" s="122" t="s">
        <v>6</v>
      </c>
      <c r="E14" s="79">
        <v>4</v>
      </c>
      <c r="F14" s="80">
        <v>58.53</v>
      </c>
      <c r="G14" s="79">
        <v>8160</v>
      </c>
      <c r="H14" s="80">
        <v>860.63</v>
      </c>
      <c r="I14" s="79"/>
      <c r="J14" s="80">
        <v>16.329999999999998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1091.75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143</v>
      </c>
      <c r="D16" s="122" t="s">
        <v>6</v>
      </c>
      <c r="E16" s="79">
        <v>1</v>
      </c>
      <c r="F16" s="82">
        <v>29.23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29.23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143</v>
      </c>
      <c r="D18" s="122" t="s">
        <v>6</v>
      </c>
      <c r="E18" s="79">
        <v>117</v>
      </c>
      <c r="F18" s="79">
        <v>380.65</v>
      </c>
      <c r="G18" s="79">
        <v>27914</v>
      </c>
      <c r="H18" s="80">
        <v>2518.81</v>
      </c>
      <c r="I18" s="81">
        <v>0</v>
      </c>
      <c r="J18" s="79">
        <v>273.97000000000003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3474.9100000000003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143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143</v>
      </c>
      <c r="D22" s="122" t="s">
        <v>6</v>
      </c>
      <c r="E22" s="79">
        <v>0</v>
      </c>
      <c r="F22" s="80">
        <v>29.23</v>
      </c>
      <c r="G22" s="79">
        <v>643</v>
      </c>
      <c r="H22" s="80">
        <v>95.85</v>
      </c>
      <c r="I22" s="81">
        <v>0</v>
      </c>
      <c r="J22" s="79">
        <v>14.05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195.19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143</v>
      </c>
      <c r="D24" s="122" t="s">
        <v>6</v>
      </c>
      <c r="E24" s="79">
        <v>0</v>
      </c>
      <c r="F24" s="80">
        <v>-200</v>
      </c>
      <c r="G24" s="79">
        <v>1436</v>
      </c>
      <c r="H24" s="82">
        <v>169.56</v>
      </c>
      <c r="I24" s="81"/>
      <c r="J24" s="79">
        <v>17.93</v>
      </c>
      <c r="K24" s="79">
        <v>46.9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34.39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143</v>
      </c>
      <c r="D26" s="122" t="s">
        <v>6</v>
      </c>
      <c r="E26" s="79">
        <v>77</v>
      </c>
      <c r="F26" s="80">
        <v>295.35000000000002</v>
      </c>
      <c r="G26" s="79">
        <v>20412</v>
      </c>
      <c r="H26" s="80">
        <v>2152.0100000000002</v>
      </c>
      <c r="I26" s="81" t="s">
        <v>8</v>
      </c>
      <c r="J26" s="79">
        <v>182.77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2705.4900000000002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127</v>
      </c>
      <c r="C28" s="114" t="s">
        <v>143</v>
      </c>
      <c r="D28" s="122" t="s">
        <v>6</v>
      </c>
      <c r="E28" s="79">
        <v>0</v>
      </c>
      <c r="F28" s="80">
        <v>29.23</v>
      </c>
      <c r="G28" s="79">
        <v>1285</v>
      </c>
      <c r="H28" s="80">
        <v>175.96</v>
      </c>
      <c r="I28" s="81">
        <v>0</v>
      </c>
      <c r="J28" s="79">
        <v>14.05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20">
        <f>SUM(F28,H28,J28,K28)</f>
        <v>256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135</v>
      </c>
      <c r="C30" s="114" t="s">
        <v>143</v>
      </c>
      <c r="D30" s="122" t="s">
        <v>6</v>
      </c>
      <c r="E30" s="86">
        <v>0</v>
      </c>
      <c r="F30" s="80">
        <v>29.23</v>
      </c>
      <c r="G30" s="86">
        <v>2320</v>
      </c>
      <c r="H30" s="81">
        <v>250.56</v>
      </c>
      <c r="I30" s="81">
        <v>0</v>
      </c>
      <c r="J30" s="79">
        <v>14.05</v>
      </c>
      <c r="K30" s="81">
        <v>36.76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9">
        <f>SUM(F30,H30,J30,K30)</f>
        <v>330.6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14" t="s">
        <v>143</v>
      </c>
      <c r="D32" s="122" t="s">
        <v>6</v>
      </c>
      <c r="E32" s="79">
        <v>2</v>
      </c>
      <c r="F32" s="80">
        <v>29.23</v>
      </c>
      <c r="G32" s="79">
        <v>4360</v>
      </c>
      <c r="H32" s="79">
        <v>437.47</v>
      </c>
      <c r="I32" s="81"/>
      <c r="J32" s="79">
        <v>14.05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9">
        <f>SUM(F32,H32,J32,K32,M32,N32)</f>
        <v>601.8900000000001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143</v>
      </c>
      <c r="D34" s="122" t="s">
        <v>6</v>
      </c>
      <c r="E34" s="79">
        <v>0</v>
      </c>
      <c r="F34" s="80">
        <v>29.23</v>
      </c>
      <c r="G34" s="79">
        <v>513</v>
      </c>
      <c r="H34" s="79">
        <v>82.93</v>
      </c>
      <c r="I34" s="81">
        <v>0</v>
      </c>
      <c r="J34" s="79">
        <v>14.05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162.97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143</v>
      </c>
      <c r="D36" s="122" t="s">
        <v>6</v>
      </c>
      <c r="E36" s="86">
        <v>0</v>
      </c>
      <c r="F36" s="80">
        <v>29.23</v>
      </c>
      <c r="G36" s="79">
        <v>108</v>
      </c>
      <c r="H36" s="79">
        <v>34.75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63.980000000000004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143</v>
      </c>
      <c r="D38" s="122" t="s">
        <v>6</v>
      </c>
      <c r="E38" s="79">
        <v>2</v>
      </c>
      <c r="F38" s="80">
        <v>29.23</v>
      </c>
      <c r="G38" s="79">
        <v>2400</v>
      </c>
      <c r="H38" s="80">
        <v>257.89</v>
      </c>
      <c r="I38" s="81">
        <v>0</v>
      </c>
      <c r="J38" s="82">
        <v>14.05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301.17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">
      <c r="A40" s="67" t="s">
        <v>38</v>
      </c>
      <c r="C40" s="114" t="s">
        <v>142</v>
      </c>
      <c r="D40" s="122" t="s">
        <v>6</v>
      </c>
      <c r="E40" s="81"/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SUM(F40,H40,J40,K40,M40,N40)</f>
        <v>0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14" t="s">
        <v>142</v>
      </c>
      <c r="D42" s="122" t="s">
        <v>6</v>
      </c>
      <c r="E42" s="86">
        <v>1</v>
      </c>
      <c r="F42" s="80">
        <v>0</v>
      </c>
      <c r="G42" s="81">
        <v>0</v>
      </c>
      <c r="H42" s="81">
        <v>0</v>
      </c>
      <c r="I42" s="81">
        <v>0</v>
      </c>
      <c r="J42" s="79">
        <v>14.05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14.05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14" t="s">
        <v>142</v>
      </c>
      <c r="D44" s="122" t="s">
        <v>6</v>
      </c>
      <c r="E44" s="86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14.05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14.05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10365.749999999998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137</v>
      </c>
      <c r="D49" s="122" t="s">
        <v>17</v>
      </c>
      <c r="E49" s="79">
        <v>8</v>
      </c>
      <c r="F49" s="80">
        <v>24</v>
      </c>
      <c r="G49" s="79">
        <v>1503</v>
      </c>
      <c r="H49" s="79">
        <v>105.87</v>
      </c>
      <c r="I49" s="108">
        <v>102.05</v>
      </c>
      <c r="J49" s="79">
        <v>26.75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311.22000000000003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137</v>
      </c>
      <c r="D51" s="122" t="s">
        <v>17</v>
      </c>
      <c r="E51" s="79">
        <v>20</v>
      </c>
      <c r="F51" s="80">
        <v>24</v>
      </c>
      <c r="G51" s="79">
        <v>2128</v>
      </c>
      <c r="H51" s="79">
        <v>131.18</v>
      </c>
      <c r="I51" s="108">
        <v>144.49</v>
      </c>
      <c r="J51" s="79">
        <v>26.75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380.47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137</v>
      </c>
      <c r="D53" s="122" t="s">
        <v>17</v>
      </c>
      <c r="E53" s="81">
        <v>0</v>
      </c>
      <c r="F53" s="80">
        <v>0</v>
      </c>
      <c r="G53" s="79">
        <v>1134</v>
      </c>
      <c r="H53" s="82">
        <v>135.93</v>
      </c>
      <c r="I53" s="82">
        <v>76.989999999999995</v>
      </c>
      <c r="J53" s="81"/>
      <c r="K53" s="82">
        <v>0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212.92000000000002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904.61000000000013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141</v>
      </c>
      <c r="D57" s="122" t="s">
        <v>49</v>
      </c>
      <c r="E57" s="81">
        <v>0</v>
      </c>
      <c r="F57" s="81">
        <v>0</v>
      </c>
      <c r="G57" s="86">
        <v>16</v>
      </c>
      <c r="H57" s="80">
        <v>24.76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141</v>
      </c>
      <c r="D59" s="122" t="s">
        <v>49</v>
      </c>
      <c r="E59" s="81">
        <v>0</v>
      </c>
      <c r="F59" s="81">
        <v>0</v>
      </c>
      <c r="G59" s="86">
        <v>2640</v>
      </c>
      <c r="H59" s="80">
        <v>313.73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141</v>
      </c>
      <c r="D61" s="122" t="s">
        <v>49</v>
      </c>
      <c r="E61" s="81">
        <v>0</v>
      </c>
      <c r="F61" s="81">
        <v>0</v>
      </c>
      <c r="G61" s="86">
        <v>1880</v>
      </c>
      <c r="H61" s="80">
        <v>264.64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141</v>
      </c>
      <c r="D63" s="122" t="s">
        <v>49</v>
      </c>
      <c r="E63" s="81">
        <v>0</v>
      </c>
      <c r="F63" s="81">
        <v>0</v>
      </c>
      <c r="G63" s="86">
        <v>1819</v>
      </c>
      <c r="H63" s="80">
        <v>223.32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141</v>
      </c>
      <c r="D65" s="122" t="s">
        <v>49</v>
      </c>
      <c r="E65" s="81">
        <v>0</v>
      </c>
      <c r="F65" s="81">
        <v>0</v>
      </c>
      <c r="G65" s="86">
        <v>395</v>
      </c>
      <c r="H65" s="80">
        <v>66.5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141</v>
      </c>
      <c r="D67" s="122" t="s">
        <v>49</v>
      </c>
      <c r="E67" s="81">
        <v>0</v>
      </c>
      <c r="F67" s="81">
        <v>0</v>
      </c>
      <c r="G67" s="86">
        <v>6880</v>
      </c>
      <c r="H67" s="80">
        <v>1206.9100000000001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141</v>
      </c>
      <c r="D69" s="122" t="s">
        <v>49</v>
      </c>
      <c r="E69" s="81">
        <v>0</v>
      </c>
      <c r="F69" s="81">
        <v>0</v>
      </c>
      <c r="G69" s="86">
        <v>1638</v>
      </c>
      <c r="H69" s="80">
        <v>208.71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141</v>
      </c>
      <c r="D71" s="122" t="s">
        <v>49</v>
      </c>
      <c r="E71" s="81">
        <v>0</v>
      </c>
      <c r="F71" s="81">
        <v>0</v>
      </c>
      <c r="G71" s="86">
        <v>0</v>
      </c>
      <c r="H71" s="80">
        <v>23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141</v>
      </c>
      <c r="D73" s="122" t="s">
        <v>49</v>
      </c>
      <c r="E73" s="81">
        <v>0</v>
      </c>
      <c r="F73" s="81">
        <v>0</v>
      </c>
      <c r="G73" s="86">
        <v>71</v>
      </c>
      <c r="H73" s="80">
        <v>30.82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141</v>
      </c>
      <c r="D75" s="122" t="s">
        <v>49</v>
      </c>
      <c r="E75" s="81">
        <v>0</v>
      </c>
      <c r="F75" s="81">
        <v>0</v>
      </c>
      <c r="G75" s="86">
        <v>257</v>
      </c>
      <c r="H75" s="80">
        <v>51.3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2413.6900000000005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138</v>
      </c>
      <c r="D79" s="122" t="s">
        <v>51</v>
      </c>
      <c r="E79" s="79">
        <v>640</v>
      </c>
      <c r="F79" s="80">
        <v>189.3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138</v>
      </c>
      <c r="D80" s="122" t="s">
        <v>51</v>
      </c>
      <c r="E80" s="79">
        <v>2270</v>
      </c>
      <c r="F80" s="80">
        <v>49.16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122" t="s">
        <v>51</v>
      </c>
      <c r="E81" s="79">
        <v>2390</v>
      </c>
      <c r="F81" s="80">
        <v>198.54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437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145</v>
      </c>
      <c r="D86" s="122" t="s">
        <v>56</v>
      </c>
      <c r="E86" s="79">
        <v>7</v>
      </c>
      <c r="F86" s="80">
        <v>34</v>
      </c>
      <c r="G86" s="79">
        <v>1793</v>
      </c>
      <c r="H86" s="99">
        <v>193.14</v>
      </c>
      <c r="I86" s="100">
        <v>0</v>
      </c>
      <c r="J86" s="80">
        <v>33.4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306.39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145</v>
      </c>
      <c r="D88" s="122" t="s">
        <v>56</v>
      </c>
      <c r="E88" s="79">
        <v>0</v>
      </c>
      <c r="F88" s="80">
        <v>24</v>
      </c>
      <c r="G88" s="79">
        <v>2028</v>
      </c>
      <c r="H88" s="99">
        <v>217.27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449.38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145</v>
      </c>
      <c r="D90" s="122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764.77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144</v>
      </c>
      <c r="D94" s="122" t="s">
        <v>58</v>
      </c>
      <c r="E94" s="81">
        <v>0</v>
      </c>
      <c r="F94" s="80" t="s">
        <v>8</v>
      </c>
      <c r="G94" s="79">
        <v>1588</v>
      </c>
      <c r="H94" s="110">
        <v>180.27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144</v>
      </c>
      <c r="D95" s="122" t="s">
        <v>58</v>
      </c>
      <c r="E95" s="81">
        <v>0</v>
      </c>
      <c r="F95" s="80"/>
      <c r="G95" s="79">
        <v>3087</v>
      </c>
      <c r="H95" s="111">
        <v>314.52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494.78999999999996</v>
      </c>
      <c r="F96" s="80" t="s">
        <v>8</v>
      </c>
      <c r="G96" s="79"/>
      <c r="H96" s="113">
        <f>SUM(H94:H95)</f>
        <v>494.78999999999996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147</v>
      </c>
      <c r="D100" s="122" t="s">
        <v>61</v>
      </c>
      <c r="E100" s="93">
        <v>1</v>
      </c>
      <c r="F100" s="109">
        <v>43.04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134</v>
      </c>
      <c r="C101" s="67" t="s">
        <v>146</v>
      </c>
      <c r="D101" s="122" t="s">
        <v>61</v>
      </c>
      <c r="E101" s="93">
        <v>80</v>
      </c>
      <c r="F101" s="109">
        <v>123.28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140</v>
      </c>
      <c r="D102" s="122" t="s">
        <v>61</v>
      </c>
      <c r="E102" s="79">
        <v>0</v>
      </c>
      <c r="F102" s="116">
        <v>37.58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140</v>
      </c>
      <c r="D103" s="122" t="s">
        <v>61</v>
      </c>
      <c r="E103" s="79">
        <v>0</v>
      </c>
      <c r="F103" s="116">
        <v>37.58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140</v>
      </c>
      <c r="D104" s="122" t="s">
        <v>61</v>
      </c>
      <c r="E104" s="79">
        <v>16</v>
      </c>
      <c r="F104" s="116">
        <v>52.86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140</v>
      </c>
      <c r="D105" s="122" t="s">
        <v>61</v>
      </c>
      <c r="E105" s="79">
        <v>1</v>
      </c>
      <c r="F105" s="117">
        <v>38.53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332.87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2022-07-05T19:52:10Z</dcterms:modified>
</cp:coreProperties>
</file>